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0" windowHeight="5850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<sst xmlns="http://schemas.openxmlformats.org/spreadsheetml/2006/main" count="115" uniqueCount="44">
  <si>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</si>
  <si>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</si>
  <si>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</si>
  <si>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</si>
  <si>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</si>
  <si>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</si>
  <si>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</si>
  <si>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</si>
  <si>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</si>
  <si>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</si>
  <si>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</si>
  <si>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</si>
  <si>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</si>
  <si>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</si>
  <si>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</si>
  <si>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</si>
  <si>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</si>
  <si>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</si>
  <si>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</si>
  <si>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</si>
  <si>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</si>
  <si>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</si>
  <si>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</si>
  <si>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</si>
  <si>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</si>
  <si>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</si>
  <si>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</si>
  <si>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</si>
  <si>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</si>
  <si>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</si>
  <si>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</si>
  <si>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</si>
  <si>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</si>
  <si>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</si>
  <si>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Процент исполнения 2 кварталу</t>
  </si>
  <si>
    <t>Плановые показатели 2 квартал</t>
  </si>
  <si>
    <t>И. о. Главы  Администрации Гагаринского сельского поселения</t>
  </si>
  <si>
    <t>Максимова И.Ю.</t>
  </si>
  <si>
    <t>Фактические показатели на май 2019 г.</t>
  </si>
  <si>
    <t>Плановые показатели на май</t>
  </si>
  <si>
    <t>Фактические показатели на май 2020 г</t>
  </si>
  <si>
    <t>Фактические показатели  на 10.05                    .2020 вкл</t>
  </si>
  <si>
    <t>Процент исполнения май</t>
  </si>
  <si>
    <t xml:space="preserve">  Исп. Стрельникова И.А. тел.:   8 (86384) 5 14 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</si>
</sst>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7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22">
      <selection activeCell="D38" sqref="D38"/>
    </sheetView>
  </sheetViews>
  <sheetFormatPr defaultColWidth="9.28125" defaultRowHeight="15"/>
  <cols>
    <col min="1" max="1" width="4.28125" style="21" customWidth="1"/>
    <col min="2" max="2" width="27.28125" style="21" customWidth="1"/>
    <col min="3" max="3" width="11.7109375" style="21" customWidth="1"/>
    <col min="4" max="4" width="12.57421875" style="21" customWidth="1"/>
    <col min="5" max="5" width="12.57421875" style="53" customWidth="1"/>
    <col min="6" max="6" width="14.57421875" style="53" customWidth="1"/>
    <col min="7" max="7" width="14.71093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5">
      <c r="A1" s="83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13"/>
    </row>
    <row r="2" spans="1:16" ht="22.5">
      <c r="A2" s="86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6"/>
    </row>
    <row r="3" spans="1:16" ht="15">
      <c r="A3" s="71" t="s">
        <v>0</v>
      </c>
      <c r="B3" s="72"/>
      <c r="C3" s="75" t="s">
        <v>31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8"/>
      <c r="P3" s="14"/>
    </row>
    <row r="4" spans="1:16" ht="15.75">
      <c r="A4" s="73" t="s">
        <v>1</v>
      </c>
      <c r="B4" s="74"/>
      <c r="C4" s="91">
        <v>43961</v>
      </c>
      <c r="D4" s="92"/>
      <c r="E4" s="92"/>
      <c r="F4" s="92"/>
      <c r="G4" s="92"/>
      <c r="H4" s="92"/>
      <c r="I4" s="92"/>
      <c r="J4" s="92"/>
      <c r="K4" s="92"/>
      <c r="L4" s="92"/>
      <c r="M4" s="93"/>
      <c r="N4" s="94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35</v>
      </c>
      <c r="E5" s="39" t="s">
        <v>39</v>
      </c>
      <c r="F5" s="39" t="s">
        <v>38</v>
      </c>
      <c r="G5" s="39" t="s">
        <v>40</v>
      </c>
      <c r="H5" s="39" t="s">
        <v>41</v>
      </c>
      <c r="I5" s="81" t="s">
        <v>23</v>
      </c>
      <c r="J5" s="82"/>
      <c r="K5" s="81" t="s">
        <v>34</v>
      </c>
      <c r="L5" s="82"/>
      <c r="M5" s="89" t="s">
        <v>42</v>
      </c>
      <c r="N5" s="90"/>
      <c r="O5" s="90"/>
      <c r="P5" s="58"/>
    </row>
    <row r="6" spans="1:16" s="53" customFormat="1" ht="1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1407.5</v>
      </c>
      <c r="E6" s="45">
        <f t="shared" si="0"/>
        <v>243.70000000000002</v>
      </c>
      <c r="F6" s="45">
        <f t="shared" si="0"/>
        <v>1</v>
      </c>
      <c r="G6" s="45">
        <f t="shared" si="0"/>
        <v>6</v>
      </c>
      <c r="H6" s="45">
        <f t="shared" si="0"/>
        <v>905.2</v>
      </c>
      <c r="I6" s="46">
        <f>H6/C6*100</f>
        <v>20.66619483573435</v>
      </c>
      <c r="J6" s="47" t="s">
        <v>26</v>
      </c>
      <c r="K6" s="48">
        <f>H6/D6*100</f>
        <v>64.3126110124334</v>
      </c>
      <c r="L6" s="49" t="s">
        <v>26</v>
      </c>
      <c r="M6" s="50">
        <f>G6/E6*100</f>
        <v>2.4620434961017645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5">
      <c r="A8" s="1">
        <v>2</v>
      </c>
      <c r="B8" s="3" t="s">
        <v>6</v>
      </c>
      <c r="C8" s="40">
        <v>2016.6</v>
      </c>
      <c r="D8" s="40">
        <v>985.6</v>
      </c>
      <c r="E8" s="40">
        <v>161.3</v>
      </c>
      <c r="F8" s="40">
        <v>1</v>
      </c>
      <c r="G8" s="40">
        <v>3.5</v>
      </c>
      <c r="H8" s="40">
        <v>670.5</v>
      </c>
      <c r="I8" s="55">
        <f aca="true" t="shared" si="1" ref="I8:I29">H8/C8*100</f>
        <v>33.249033025885154</v>
      </c>
      <c r="J8" s="34" t="s">
        <v>26</v>
      </c>
      <c r="K8" s="26">
        <f aca="true" t="shared" si="2" ref="K8:K29">H8/D8*100</f>
        <v>68.02962662337663</v>
      </c>
      <c r="L8" s="25" t="s">
        <v>26</v>
      </c>
      <c r="M8" s="36">
        <f aca="true" t="shared" si="3" ref="M8:M29">G8/E8*100</f>
        <v>2.1698698078115313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.75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137.6</v>
      </c>
      <c r="D12" s="40">
        <v>95.2</v>
      </c>
      <c r="E12" s="40">
        <v>12.3</v>
      </c>
      <c r="F12" s="40">
        <v>0</v>
      </c>
      <c r="G12" s="40">
        <v>0</v>
      </c>
      <c r="H12" s="40">
        <v>72.2</v>
      </c>
      <c r="I12" s="55">
        <f t="shared" si="1"/>
        <v>52.470930232558146</v>
      </c>
      <c r="J12" s="34" t="s">
        <v>26</v>
      </c>
      <c r="K12" s="26">
        <f t="shared" si="2"/>
        <v>75.84033613445378</v>
      </c>
      <c r="L12" s="25" t="s">
        <v>26</v>
      </c>
      <c r="M12" s="36">
        <f t="shared" si="3"/>
        <v>0</v>
      </c>
      <c r="N12" s="37">
        <v>626.3</v>
      </c>
      <c r="O12" s="27" t="s">
        <v>26</v>
      </c>
      <c r="P12" s="4"/>
    </row>
    <row r="13" spans="1:16" ht="36.75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4" customHeight="1">
      <c r="A14" s="1">
        <v>8</v>
      </c>
      <c r="B14" s="3" t="s">
        <v>30</v>
      </c>
      <c r="C14" s="40">
        <v>110</v>
      </c>
      <c r="D14" s="40">
        <v>11.8</v>
      </c>
      <c r="E14" s="40">
        <v>5.6</v>
      </c>
      <c r="F14" s="40">
        <v>0</v>
      </c>
      <c r="G14" s="40">
        <v>0</v>
      </c>
      <c r="H14" s="40">
        <v>4.3</v>
      </c>
      <c r="I14" s="55">
        <f t="shared" si="1"/>
        <v>3.9090909090909087</v>
      </c>
      <c r="J14" s="34" t="s">
        <v>26</v>
      </c>
      <c r="K14" s="26">
        <f t="shared" si="2"/>
        <v>36.440677966101696</v>
      </c>
      <c r="L14" s="25" t="s">
        <v>26</v>
      </c>
      <c r="M14" s="36">
        <f t="shared" si="3"/>
        <v>0</v>
      </c>
      <c r="N14" s="37">
        <v>9878.5</v>
      </c>
      <c r="O14" s="27" t="s">
        <v>26</v>
      </c>
      <c r="P14" s="4"/>
    </row>
    <row r="15" spans="1:16" ht="15">
      <c r="A15" s="1">
        <v>10</v>
      </c>
      <c r="B15" s="3" t="s">
        <v>4</v>
      </c>
      <c r="C15" s="40">
        <v>2112.6</v>
      </c>
      <c r="D15" s="40">
        <v>313.4</v>
      </c>
      <c r="E15" s="40">
        <v>63.9</v>
      </c>
      <c r="F15" s="40">
        <v>0</v>
      </c>
      <c r="G15" s="40">
        <v>2.5</v>
      </c>
      <c r="H15" s="40">
        <v>158</v>
      </c>
      <c r="I15" s="55">
        <f t="shared" si="1"/>
        <v>7.478935908359367</v>
      </c>
      <c r="J15" s="34" t="s">
        <v>26</v>
      </c>
      <c r="K15" s="26">
        <f t="shared" si="2"/>
        <v>50.41480536056159</v>
      </c>
      <c r="L15" s="25" t="s">
        <v>26</v>
      </c>
      <c r="M15" s="36">
        <f t="shared" si="3"/>
        <v>3.912363067292645</v>
      </c>
      <c r="N15" s="37"/>
      <c r="O15" s="27" t="s">
        <v>26</v>
      </c>
      <c r="P15" s="4"/>
    </row>
    <row r="16" spans="1:16" ht="15">
      <c r="A16" s="1">
        <v>11</v>
      </c>
      <c r="B16" s="3" t="s">
        <v>16</v>
      </c>
      <c r="C16" s="40">
        <v>3.3</v>
      </c>
      <c r="D16" s="40">
        <v>1.5</v>
      </c>
      <c r="E16" s="40">
        <v>0.6</v>
      </c>
      <c r="F16" s="40">
        <v>0</v>
      </c>
      <c r="G16" s="40">
        <v>0</v>
      </c>
      <c r="H16" s="40">
        <v>0.2</v>
      </c>
      <c r="I16" s="55">
        <f t="shared" si="1"/>
        <v>6.060606060606061</v>
      </c>
      <c r="J16" s="34" t="s">
        <v>26</v>
      </c>
      <c r="K16" s="26">
        <f t="shared" si="2"/>
        <v>13.333333333333334</v>
      </c>
      <c r="L16" s="25" t="s">
        <v>26</v>
      </c>
      <c r="M16" s="36">
        <f t="shared" si="3"/>
        <v>0</v>
      </c>
      <c r="N16" s="37">
        <v>4976</v>
      </c>
      <c r="O16" s="27" t="s">
        <v>26</v>
      </c>
      <c r="P16" s="4"/>
    </row>
    <row r="17" spans="1:16" s="22" customFormat="1" ht="14.2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65</v>
      </c>
      <c r="E17" s="54">
        <f t="shared" si="4"/>
        <v>11.1</v>
      </c>
      <c r="F17" s="54">
        <f t="shared" si="4"/>
        <v>10.7</v>
      </c>
      <c r="G17" s="54">
        <f t="shared" si="4"/>
        <v>10.7</v>
      </c>
      <c r="H17" s="54">
        <f t="shared" si="4"/>
        <v>53.6</v>
      </c>
      <c r="I17" s="28">
        <f t="shared" si="1"/>
        <v>40.08975317875842</v>
      </c>
      <c r="J17" s="29" t="s">
        <v>26</v>
      </c>
      <c r="K17" s="30">
        <f t="shared" si="2"/>
        <v>82.46153846153847</v>
      </c>
      <c r="L17" s="31" t="s">
        <v>26</v>
      </c>
      <c r="M17" s="35">
        <f t="shared" si="3"/>
        <v>96.39639639639638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.75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.75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.75">
      <c r="A21" s="1">
        <v>15</v>
      </c>
      <c r="B21" s="3" t="s">
        <v>11</v>
      </c>
      <c r="C21" s="40">
        <v>133.7</v>
      </c>
      <c r="D21" s="40">
        <v>65</v>
      </c>
      <c r="E21" s="40">
        <v>11.1</v>
      </c>
      <c r="F21" s="40">
        <v>10.7</v>
      </c>
      <c r="G21" s="40">
        <v>10.7</v>
      </c>
      <c r="H21" s="40">
        <v>53.6</v>
      </c>
      <c r="I21" s="55">
        <f t="shared" si="1"/>
        <v>40.08975317875842</v>
      </c>
      <c r="J21" s="34" t="s">
        <v>26</v>
      </c>
      <c r="K21" s="26">
        <f t="shared" si="2"/>
        <v>82.46153846153847</v>
      </c>
      <c r="L21" s="25" t="s">
        <v>26</v>
      </c>
      <c r="M21" s="36">
        <f t="shared" si="3"/>
        <v>96.39639639639638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.75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.75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4.7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1472.5</v>
      </c>
      <c r="E29" s="9">
        <f>E6+E17</f>
        <v>254.8</v>
      </c>
      <c r="F29" s="9">
        <f>F6+F17</f>
        <v>11.7</v>
      </c>
      <c r="G29" s="9">
        <f>G6+G17</f>
        <v>16.7</v>
      </c>
      <c r="H29" s="9">
        <f t="shared" si="5"/>
        <v>958.8000000000001</v>
      </c>
      <c r="I29" s="28">
        <f t="shared" si="1"/>
        <v>21.241525986973286</v>
      </c>
      <c r="J29" s="29" t="s">
        <v>26</v>
      </c>
      <c r="K29" s="30">
        <f t="shared" si="2"/>
        <v>65.11375212224108</v>
      </c>
      <c r="L29" s="31" t="s">
        <v>26</v>
      </c>
      <c r="M29" s="35">
        <f t="shared" si="3"/>
        <v>6.554160125588697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5">
      <c r="A31" s="62"/>
      <c r="B31" s="41" t="s">
        <v>36</v>
      </c>
      <c r="C31" s="67"/>
      <c r="D31" s="41"/>
      <c r="E31" s="41"/>
      <c r="F31" s="68"/>
      <c r="G31" s="79" t="s">
        <v>37</v>
      </c>
      <c r="H31" s="79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5">
      <c r="A32" s="62"/>
      <c r="B32" s="42"/>
      <c r="C32" s="80"/>
      <c r="D32" s="80"/>
      <c r="E32" s="80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27.75" customHeight="1">
      <c r="A33" s="62"/>
      <c r="B33" s="69" t="s">
        <v>43</v>
      </c>
      <c r="C33" s="7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5" customHeight="1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1">
    <mergeCell ref="A1:O1"/>
    <mergeCell ref="A2:O2"/>
    <mergeCell ref="K5:L5"/>
    <mergeCell ref="M5:O5"/>
    <mergeCell ref="C4:N4"/>
    <mergeCell ref="A3:B3"/>
    <mergeCell ref="A4:B4"/>
    <mergeCell ref="C3:O3"/>
    <mergeCell ref="G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2016-12-02T05:19:00Z</cp:lastPrinted>
  <dcterms:created xsi:type="dcterms:W3CDTF">2011-02-10T05:09:34Z</dcterms:created>
  <dcterms:modified xsi:type="dcterms:W3CDTF">2020-05-13T11:23:39Z</dcterms:modified>
  <cp:category/>
  <cp:version/>
  <cp:contentType/>
  <cp:contentStatus/>
</cp:coreProperties>
</file>